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omo\Downloads\"/>
    </mc:Choice>
  </mc:AlternateContent>
  <xr:revisionPtr revIDLastSave="0" documentId="8_{EB42E1EB-2A88-4FBE-AA8B-8EF1AC77732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3" i="1"/>
  <c r="F21" i="1"/>
  <c r="G21" i="1" s="1"/>
  <c r="F22" i="1"/>
  <c r="G22" i="1" s="1"/>
  <c r="G28" i="1" l="1"/>
  <c r="F27" i="1"/>
  <c r="F28" i="1" s="1"/>
  <c r="F20" i="1"/>
  <c r="F23" i="1" s="1"/>
  <c r="H27" i="1" l="1"/>
  <c r="H28" i="1" s="1"/>
  <c r="G20" i="1"/>
  <c r="G23" i="1" s="1"/>
  <c r="E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Evelyn D'Souza</author>
  </authors>
  <commentList>
    <comment ref="G39" authorId="0" shapeId="0" xr:uid="{00000000-0006-0000-0000-000001000000}">
      <text>
        <r>
          <rPr>
            <b/>
            <sz val="12"/>
            <color indexed="81"/>
            <rFont val="Arial"/>
            <family val="2"/>
          </rPr>
          <t>Evelyn D'Souza:</t>
        </r>
        <r>
          <rPr>
            <sz val="12"/>
            <color indexed="81"/>
            <rFont val="Arial"/>
            <family val="2"/>
          </rPr>
          <t xml:space="preserve">
These requirements are here so that the BIA is thinking about the steps involved in the launch of a project; namely if it's minor/major, if design is in place, budet, timeline and ability to maintain.  These items will bleed into the Project Charter once the project is approved.</t>
        </r>
      </text>
    </comment>
    <comment ref="A62" authorId="0" shapeId="0" xr:uid="{00000000-0006-0000-0000-000002000000}">
      <text>
        <r>
          <rPr>
            <b/>
            <sz val="12"/>
            <color indexed="81"/>
            <rFont val="Tahoma"/>
            <family val="2"/>
          </rPr>
          <t>Evelyn D'Souza:</t>
        </r>
        <r>
          <rPr>
            <sz val="12"/>
            <color indexed="81"/>
            <rFont val="Tahoma"/>
            <family val="2"/>
          </rPr>
          <t xml:space="preserve">
These requirements are here so that the BIA is aware of what we are also looking for in addition to the items above.</t>
        </r>
      </text>
    </comment>
  </commentList>
</comments>
</file>

<file path=xl/sharedStrings.xml><?xml version="1.0" encoding="utf-8"?>
<sst xmlns="http://schemas.openxmlformats.org/spreadsheetml/2006/main" count="66" uniqueCount="48">
  <si>
    <t>Please submit completed form to:</t>
  </si>
  <si>
    <t>E-mail: biaoffice@toronto.ca</t>
  </si>
  <si>
    <t>BIA Name</t>
  </si>
  <si>
    <t>Contact Name</t>
  </si>
  <si>
    <t>Position/Title</t>
  </si>
  <si>
    <t>E-mail</t>
  </si>
  <si>
    <t>Telephone</t>
  </si>
  <si>
    <t>BIA Chair Name (or designate)</t>
  </si>
  <si>
    <t>Project Cost</t>
  </si>
  <si>
    <t>City Share*</t>
  </si>
  <si>
    <t>BIA Share</t>
  </si>
  <si>
    <t>$</t>
  </si>
  <si>
    <t>Sub-Total:</t>
  </si>
  <si>
    <t>Up-Front Payment**</t>
  </si>
  <si>
    <t>City Loan Amount***</t>
  </si>
  <si>
    <t>Notes:</t>
  </si>
  <si>
    <t xml:space="preserve">***  Maximum loan outstanding at any one time is $2,000,000 per BIA; minimum loan under the program is $200,000. </t>
  </si>
  <si>
    <t>Total  Funding Request:</t>
  </si>
  <si>
    <t>Projects represent design excellence, prosperity and sustainability. It represents a new or creative approach to streetscape enhancement.</t>
  </si>
  <si>
    <t>City Loan Project(s) Description</t>
  </si>
  <si>
    <t>Cost-Share Project(s) Description</t>
  </si>
  <si>
    <t>Project budget has been finalized and approved by the Board.  Funding source is cost shared, section 37, loan and/or other sources.</t>
  </si>
  <si>
    <t>Project is minor/major.</t>
  </si>
  <si>
    <t>Project is a stand alone vs. being implemented in conjunction with other City divisions or City agencies or stakeholder.</t>
  </si>
  <si>
    <t xml:space="preserve">Capital Request(s) Key Requirements for Evaluation/Prioritization </t>
  </si>
  <si>
    <t>Key /Requirements (as applicable) to be considered by BIA for capital project request/evaluation:</t>
  </si>
  <si>
    <t>BIA has sufficient funds to maintain the capital project.</t>
  </si>
  <si>
    <t>Project helps to achieve initiatives or objectives established by Council.</t>
  </si>
  <si>
    <t>Project is a single phase or multi-phase.</t>
  </si>
  <si>
    <t>Project helps achieve an equitable distribution of available funding among the City's BIAs.</t>
  </si>
  <si>
    <t>**  Up-Front Payment is optional.</t>
  </si>
  <si>
    <t>No</t>
  </si>
  <si>
    <t>Single</t>
  </si>
  <si>
    <t xml:space="preserve"> Project and Funding Request/Evaluation</t>
  </si>
  <si>
    <t>* Minor Projects are under $100K and Major Projects are over $100K</t>
  </si>
  <si>
    <t>Key Requirements (in addition to the above requirements) to be considered by City staff for project approval:</t>
  </si>
  <si>
    <t>Project design has been finalized and approved by the Board or is part of a larger streetscape master plan design.</t>
  </si>
  <si>
    <t>Project timeline has been outlined from start to completion and pre-approved by the City.</t>
  </si>
  <si>
    <t>BIA Streetscape Improvement Program</t>
  </si>
  <si>
    <t>Project timeline has been outlined from start to completion and approved by the Board.</t>
  </si>
  <si>
    <t>Projects is located in area that will host up-coming construction, special or tourist event.</t>
  </si>
  <si>
    <t>The BIA Board has approved a motion to forward a request to the City to complete a streetscape improvement project.</t>
  </si>
  <si>
    <t>Enter date of apporved motion as per BIA meeting minutes.</t>
  </si>
  <si>
    <t xml:space="preserve">    MONTH /DAY /YEAR</t>
  </si>
  <si>
    <t>Minor</t>
  </si>
  <si>
    <t>Other</t>
  </si>
  <si>
    <t>https://www.toronto.ca/business-economy/business-operation-growth/business-improvement-areas/bia-financial-incentives/streetscape-improvement-program/</t>
  </si>
  <si>
    <t>*  City's Share is equal to 50% of project costs up to $350,000 annually per 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</si>
</sst>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"/>
    <numFmt numFmtId="165" formatCode="#,##0;\(#,##0\)"/>
  </numFmts>
  <fonts count="25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0"/>
      <name val="Arial"/>
      <family val="2"/>
    </font>
    <font>
      <b/>
      <sz val="12"/>
      <color theme="4" tint="-0.499984740745262"/>
      <name val="Arial"/>
      <family val="2"/>
    </font>
    <font>
      <sz val="12"/>
      <color theme="4" tint="-0.499984740745262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Arial"/>
      <family val="2"/>
    </font>
    <font>
      <sz val="12"/>
      <color indexed="81"/>
      <name val="Arial"/>
      <family val="2"/>
    </font>
    <font>
      <b/>
      <u/>
      <sz val="12"/>
      <color theme="4" tint="-0.499984740745262"/>
      <name val="Arial"/>
      <family val="2"/>
    </font>
    <font>
      <b/>
      <u/>
      <sz val="12"/>
      <color rgb="FF7030A0"/>
      <name val="Arial"/>
      <family val="2"/>
    </font>
    <font>
      <u/>
      <sz val="12"/>
      <color rgb="FF7030A0"/>
      <name val="Arial"/>
      <family val="2"/>
    </font>
    <font>
      <sz val="12"/>
      <color rgb="FF7030A0"/>
      <name val="Arial"/>
      <family val="2"/>
    </font>
    <font>
      <sz val="8"/>
      <name val="Calibri"/>
      <family val="2"/>
      <scheme val="minor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164" fontId="4" fillId="0" borderId="0" xfId="0" applyNumberFormat="1" applyFont="1" applyAlignment="1">
      <alignment horizontal="left"/>
    </xf>
    <xf numFmtId="164" fontId="4" fillId="0" borderId="0" xfId="0" applyNumberFormat="1" applyFont="1"/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left"/>
    </xf>
    <xf numFmtId="164" fontId="6" fillId="0" borderId="0" xfId="0" applyNumberFormat="1" applyFont="1"/>
    <xf numFmtId="164" fontId="7" fillId="0" borderId="0" xfId="0" applyNumberFormat="1" applyFont="1" applyAlignment="1">
      <alignment horizontal="center"/>
    </xf>
    <xf numFmtId="164" fontId="5" fillId="2" borderId="1" xfId="0" applyNumberFormat="1" applyFont="1" applyFill="1" applyBorder="1"/>
    <xf numFmtId="164" fontId="5" fillId="2" borderId="2" xfId="0" applyNumberFormat="1" applyFont="1" applyFill="1" applyBorder="1"/>
    <xf numFmtId="164" fontId="1" fillId="2" borderId="2" xfId="0" applyNumberFormat="1" applyFont="1" applyFill="1" applyBorder="1"/>
    <xf numFmtId="164" fontId="1" fillId="2" borderId="3" xfId="0" applyNumberFormat="1" applyFont="1" applyFill="1" applyBorder="1"/>
    <xf numFmtId="164" fontId="0" fillId="0" borderId="0" xfId="0" applyNumberFormat="1" applyAlignment="1">
      <alignment horizontal="left"/>
    </xf>
    <xf numFmtId="164" fontId="5" fillId="2" borderId="0" xfId="0" applyNumberFormat="1" applyFont="1" applyFill="1"/>
    <xf numFmtId="164" fontId="4" fillId="2" borderId="0" xfId="0" applyNumberFormat="1" applyFont="1" applyFill="1"/>
    <xf numFmtId="164" fontId="2" fillId="2" borderId="1" xfId="0" applyNumberFormat="1" applyFont="1" applyFill="1" applyBorder="1"/>
    <xf numFmtId="164" fontId="6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4" fontId="6" fillId="0" borderId="0" xfId="0" applyNumberFormat="1" applyFont="1" applyAlignment="1">
      <alignment vertical="center"/>
    </xf>
    <xf numFmtId="164" fontId="2" fillId="2" borderId="2" xfId="0" applyNumberFormat="1" applyFont="1" applyFill="1" applyBorder="1"/>
    <xf numFmtId="164" fontId="5" fillId="2" borderId="1" xfId="0" applyNumberFormat="1" applyFont="1" applyFill="1" applyBorder="1" applyAlignment="1">
      <alignment horizontal="left" vertical="top"/>
    </xf>
    <xf numFmtId="164" fontId="5" fillId="2" borderId="2" xfId="0" applyNumberFormat="1" applyFont="1" applyFill="1" applyBorder="1" applyAlignment="1">
      <alignment horizontal="left" vertical="top"/>
    </xf>
    <xf numFmtId="164" fontId="5" fillId="2" borderId="3" xfId="0" applyNumberFormat="1" applyFont="1" applyFill="1" applyBorder="1" applyAlignment="1">
      <alignment horizontal="left" vertical="top"/>
    </xf>
    <xf numFmtId="164" fontId="9" fillId="2" borderId="7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64" fontId="2" fillId="2" borderId="7" xfId="0" applyNumberFormat="1" applyFont="1" applyFill="1" applyBorder="1"/>
    <xf numFmtId="164" fontId="10" fillId="2" borderId="4" xfId="0" applyNumberFormat="1" applyFont="1" applyFill="1" applyBorder="1"/>
    <xf numFmtId="164" fontId="10" fillId="2" borderId="5" xfId="0" applyNumberFormat="1" applyFont="1" applyFill="1" applyBorder="1" applyAlignment="1">
      <alignment wrapText="1"/>
    </xf>
    <xf numFmtId="164" fontId="10" fillId="2" borderId="6" xfId="0" applyNumberFormat="1" applyFont="1" applyFill="1" applyBorder="1" applyAlignment="1">
      <alignment wrapText="1"/>
    </xf>
    <xf numFmtId="164" fontId="11" fillId="2" borderId="8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/>
    <xf numFmtId="165" fontId="11" fillId="0" borderId="12" xfId="0" applyNumberFormat="1" applyFont="1" applyBorder="1" applyAlignment="1" applyProtection="1">
      <alignment horizontal="right" vertical="top"/>
      <protection locked="0"/>
    </xf>
    <xf numFmtId="3" fontId="4" fillId="2" borderId="12" xfId="0" applyNumberFormat="1" applyFont="1" applyFill="1" applyBorder="1" applyAlignment="1">
      <alignment horizontal="right" vertical="top"/>
    </xf>
    <xf numFmtId="164" fontId="1" fillId="2" borderId="12" xfId="0" applyNumberFormat="1" applyFont="1" applyFill="1" applyBorder="1" applyAlignment="1">
      <alignment vertical="top"/>
    </xf>
    <xf numFmtId="164" fontId="6" fillId="0" borderId="0" xfId="0" applyNumberFormat="1" applyFont="1" applyAlignment="1">
      <alignment vertical="top"/>
    </xf>
    <xf numFmtId="165" fontId="11" fillId="0" borderId="13" xfId="0" applyNumberFormat="1" applyFont="1" applyBorder="1" applyAlignment="1" applyProtection="1">
      <alignment horizontal="right" vertical="top"/>
      <protection locked="0"/>
    </xf>
    <xf numFmtId="3" fontId="4" fillId="2" borderId="13" xfId="0" applyNumberFormat="1" applyFont="1" applyFill="1" applyBorder="1" applyAlignment="1">
      <alignment horizontal="right" vertical="top"/>
    </xf>
    <xf numFmtId="164" fontId="5" fillId="2" borderId="14" xfId="0" applyNumberFormat="1" applyFont="1" applyFill="1" applyBorder="1" applyAlignment="1">
      <alignment vertical="center"/>
    </xf>
    <xf numFmtId="164" fontId="5" fillId="2" borderId="15" xfId="0" applyNumberFormat="1" applyFont="1" applyFill="1" applyBorder="1" applyAlignment="1">
      <alignment vertical="center" wrapText="1"/>
    </xf>
    <xf numFmtId="164" fontId="5" fillId="2" borderId="16" xfId="0" applyNumberFormat="1" applyFont="1" applyFill="1" applyBorder="1" applyAlignment="1">
      <alignment vertical="center" wrapText="1"/>
    </xf>
    <xf numFmtId="3" fontId="5" fillId="2" borderId="17" xfId="0" applyNumberFormat="1" applyFont="1" applyFill="1" applyBorder="1" applyAlignment="1">
      <alignment horizontal="right"/>
    </xf>
    <xf numFmtId="164" fontId="1" fillId="2" borderId="17" xfId="0" applyNumberFormat="1" applyFont="1" applyFill="1" applyBorder="1"/>
    <xf numFmtId="164" fontId="2" fillId="2" borderId="7" xfId="0" applyNumberFormat="1" applyFont="1" applyFill="1" applyBorder="1" applyAlignment="1">
      <alignment horizontal="center" vertical="top" wrapText="1"/>
    </xf>
    <xf numFmtId="164" fontId="1" fillId="2" borderId="8" xfId="0" applyNumberFormat="1" applyFont="1" applyFill="1" applyBorder="1" applyAlignment="1">
      <alignment horizontal="center"/>
    </xf>
    <xf numFmtId="3" fontId="4" fillId="3" borderId="13" xfId="0" applyNumberFormat="1" applyFont="1" applyFill="1" applyBorder="1" applyAlignment="1" applyProtection="1">
      <alignment horizontal="right" vertical="top"/>
      <protection locked="0"/>
    </xf>
    <xf numFmtId="164" fontId="5" fillId="2" borderId="15" xfId="0" applyNumberFormat="1" applyFont="1" applyFill="1" applyBorder="1" applyAlignment="1">
      <alignment vertical="center"/>
    </xf>
    <xf numFmtId="164" fontId="5" fillId="2" borderId="16" xfId="0" applyNumberFormat="1" applyFont="1" applyFill="1" applyBorder="1" applyAlignment="1">
      <alignment vertical="center"/>
    </xf>
    <xf numFmtId="164" fontId="5" fillId="2" borderId="14" xfId="0" applyNumberFormat="1" applyFont="1" applyFill="1" applyBorder="1" applyAlignment="1">
      <alignment horizontal="left" vertical="center"/>
    </xf>
    <xf numFmtId="164" fontId="5" fillId="2" borderId="15" xfId="0" applyNumberFormat="1" applyFont="1" applyFill="1" applyBorder="1" applyAlignment="1">
      <alignment horizontal="left" vertical="center"/>
    </xf>
    <xf numFmtId="3" fontId="5" fillId="2" borderId="17" xfId="0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49" fontId="4" fillId="0" borderId="0" xfId="0" applyNumberFormat="1" applyFont="1" applyAlignment="1">
      <alignment horizontal="left" vertical="top" indent="2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164" fontId="4" fillId="0" borderId="0" xfId="0" applyNumberFormat="1" applyFont="1" applyAlignment="1">
      <alignment wrapText="1"/>
    </xf>
    <xf numFmtId="164" fontId="13" fillId="0" borderId="0" xfId="0" applyNumberFormat="1" applyFont="1"/>
    <xf numFmtId="164" fontId="14" fillId="0" borderId="0" xfId="0" applyNumberFormat="1" applyFont="1" applyAlignment="1" applyProtection="1">
      <alignment horizontal="left" vertical="center"/>
      <protection locked="0"/>
    </xf>
    <xf numFmtId="164" fontId="10" fillId="2" borderId="5" xfId="0" applyNumberFormat="1" applyFont="1" applyFill="1" applyBorder="1"/>
    <xf numFmtId="164" fontId="4" fillId="2" borderId="2" xfId="0" applyNumberFormat="1" applyFont="1" applyFill="1" applyBorder="1"/>
    <xf numFmtId="49" fontId="14" fillId="0" borderId="0" xfId="0" applyNumberFormat="1" applyFont="1" applyAlignment="1">
      <alignment horizontal="left" vertical="top" indent="2"/>
    </xf>
    <xf numFmtId="49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164" fontId="14" fillId="0" borderId="0" xfId="0" applyNumberFormat="1" applyFont="1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/>
    <xf numFmtId="164" fontId="22" fillId="0" borderId="0" xfId="0" applyNumberFormat="1" applyFont="1"/>
    <xf numFmtId="49" fontId="22" fillId="0" borderId="0" xfId="0" applyNumberFormat="1" applyFont="1" applyAlignment="1">
      <alignment horizontal="left" vertical="top" indent="2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center" vertical="center"/>
    </xf>
    <xf numFmtId="49" fontId="14" fillId="0" borderId="20" xfId="0" applyNumberFormat="1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left" vertical="top" indent="2"/>
      <protection locked="0"/>
    </xf>
    <xf numFmtId="49" fontId="22" fillId="0" borderId="20" xfId="0" applyNumberFormat="1" applyFont="1" applyBorder="1" applyAlignment="1" applyProtection="1">
      <alignment horizontal="center" vertical="center"/>
      <protection locked="0"/>
    </xf>
    <xf numFmtId="14" fontId="21" fillId="0" borderId="0" xfId="0" applyNumberFormat="1" applyFont="1" applyAlignment="1">
      <alignment horizontal="left" vertical="center"/>
    </xf>
    <xf numFmtId="49" fontId="22" fillId="0" borderId="21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top"/>
    </xf>
    <xf numFmtId="3" fontId="5" fillId="4" borderId="17" xfId="0" applyNumberFormat="1" applyFont="1" applyFill="1" applyBorder="1" applyAlignment="1">
      <alignment horizontal="right"/>
    </xf>
    <xf numFmtId="3" fontId="2" fillId="3" borderId="17" xfId="0" applyNumberFormat="1" applyFont="1" applyFill="1" applyBorder="1" applyAlignment="1">
      <alignment horizontal="right"/>
    </xf>
    <xf numFmtId="164" fontId="4" fillId="0" borderId="14" xfId="0" applyNumberFormat="1" applyFont="1" applyBorder="1" applyAlignment="1" applyProtection="1">
      <alignment horizontal="left" vertical="top" wrapText="1"/>
      <protection locked="0"/>
    </xf>
    <xf numFmtId="164" fontId="4" fillId="0" borderId="15" xfId="0" applyNumberFormat="1" applyFont="1" applyBorder="1" applyAlignment="1" applyProtection="1">
      <alignment horizontal="left" vertical="top" wrapText="1"/>
      <protection locked="0"/>
    </xf>
    <xf numFmtId="164" fontId="4" fillId="0" borderId="16" xfId="0" applyNumberFormat="1" applyFont="1" applyBorder="1" applyAlignment="1" applyProtection="1">
      <alignment horizontal="left" vertical="top" wrapText="1"/>
      <protection locked="0"/>
    </xf>
    <xf numFmtId="164" fontId="10" fillId="2" borderId="4" xfId="0" applyNumberFormat="1" applyFont="1" applyFill="1" applyBorder="1" applyAlignment="1">
      <alignment horizontal="left" wrapText="1"/>
    </xf>
    <xf numFmtId="164" fontId="10" fillId="2" borderId="5" xfId="0" applyNumberFormat="1" applyFont="1" applyFill="1" applyBorder="1" applyAlignment="1">
      <alignment horizontal="left" wrapText="1"/>
    </xf>
    <xf numFmtId="0" fontId="14" fillId="0" borderId="14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164" fontId="12" fillId="0" borderId="0" xfId="0" applyNumberFormat="1" applyFont="1" applyAlignment="1">
      <alignment horizontal="left"/>
    </xf>
    <xf numFmtId="0" fontId="22" fillId="0" borderId="14" xfId="0" applyFont="1" applyBorder="1" applyAlignment="1">
      <alignment horizontal="left" vertical="top" wrapText="1"/>
    </xf>
    <xf numFmtId="0" fontId="22" fillId="0" borderId="15" xfId="0" applyFont="1" applyBorder="1" applyAlignment="1">
      <alignment horizontal="left" vertical="top" wrapText="1"/>
    </xf>
    <xf numFmtId="0" fontId="22" fillId="0" borderId="16" xfId="0" applyFont="1" applyBorder="1" applyAlignment="1">
      <alignment horizontal="left" vertical="top" wrapText="1"/>
    </xf>
    <xf numFmtId="164" fontId="24" fillId="0" borderId="0" xfId="1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9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49" fontId="22" fillId="0" borderId="0" xfId="0" applyNumberFormat="1" applyFont="1" applyAlignment="1">
      <alignment horizontal="left" vertical="top"/>
    </xf>
    <xf numFmtId="0" fontId="22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4" xfId="0" applyNumberFormat="1" applyFont="1" applyBorder="1" applyAlignment="1" applyProtection="1">
      <alignment horizontal="left" vertical="center"/>
      <protection locked="0"/>
    </xf>
    <xf numFmtId="164" fontId="4" fillId="0" borderId="5" xfId="0" applyNumberFormat="1" applyFont="1" applyBorder="1" applyAlignment="1" applyProtection="1">
      <alignment horizontal="left" vertical="center"/>
      <protection locked="0"/>
    </xf>
    <xf numFmtId="164" fontId="4" fillId="0" borderId="6" xfId="0" applyNumberFormat="1" applyFont="1" applyBorder="1" applyAlignment="1" applyProtection="1">
      <alignment horizontal="left" vertical="center"/>
      <protection locked="0"/>
    </xf>
    <xf numFmtId="164" fontId="8" fillId="0" borderId="19" xfId="1" applyNumberFormat="1" applyBorder="1" applyAlignment="1" applyProtection="1">
      <alignment horizontal="left" vertical="center"/>
      <protection locked="0"/>
    </xf>
    <xf numFmtId="164" fontId="8" fillId="0" borderId="0" xfId="1" applyNumberFormat="1" applyBorder="1" applyAlignment="1" applyProtection="1">
      <alignment horizontal="left" vertical="center"/>
      <protection locked="0"/>
    </xf>
    <xf numFmtId="164" fontId="4" fillId="0" borderId="0" xfId="0" applyNumberFormat="1" applyFont="1" applyAlignment="1" applyProtection="1">
      <alignment horizontal="left" vertical="center"/>
      <protection locked="0"/>
    </xf>
    <xf numFmtId="164" fontId="0" fillId="0" borderId="19" xfId="0" applyNumberFormat="1" applyBorder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164" fontId="1" fillId="0" borderId="18" xfId="0" applyNumberFormat="1" applyFont="1" applyBorder="1" applyAlignment="1" applyProtection="1">
      <alignment vertical="center"/>
      <protection locked="0"/>
    </xf>
    <xf numFmtId="164" fontId="4" fillId="0" borderId="9" xfId="0" applyNumberFormat="1" applyFont="1" applyBorder="1" applyAlignment="1" applyProtection="1">
      <alignment horizontal="left" vertical="top" wrapText="1"/>
      <protection locked="0"/>
    </xf>
    <xf numFmtId="164" fontId="4" fillId="0" borderId="10" xfId="0" applyNumberFormat="1" applyFont="1" applyBorder="1" applyAlignment="1" applyProtection="1">
      <alignment horizontal="left" vertical="top" wrapText="1"/>
      <protection locked="0"/>
    </xf>
    <xf numFmtId="164" fontId="4" fillId="0" borderId="11" xfId="0" applyNumberFormat="1" applyFont="1" applyBorder="1" applyAlignment="1" applyProtection="1">
      <alignment horizontal="left" vertical="top" wrapText="1"/>
      <protection locked="0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oronto.ca/business-economy/business-operation-growth/business-improvement-areas/bia-financial-incentives/streetscape-improvement-program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74"/>
  <sheetViews>
    <sheetView tabSelected="1" view="pageBreakPreview" zoomScale="70" zoomScaleNormal="70" zoomScaleSheetLayoutView="70" workbookViewId="0">
      <selection activeCell="A54" sqref="A54"/>
    </sheetView>
  </sheetViews>
  <sheetFormatPr defaultColWidth="11.921875" defaultRowHeight="15.5" x14ac:dyDescent="0.35"/>
  <cols>
    <col min="1" max="1" width="15.61328125" style="2" customWidth="1"/>
    <col min="2" max="2" width="5.61328125" style="2" customWidth="1"/>
    <col min="3" max="3" width="22.15234375" style="2" customWidth="1"/>
    <col min="4" max="4" width="17.53515625" style="2" customWidth="1"/>
    <col min="5" max="5" width="12.4609375" style="2" customWidth="1"/>
    <col min="6" max="7" width="11.61328125" style="2" customWidth="1"/>
    <col min="8" max="8" width="20.921875" style="2" customWidth="1"/>
    <col min="9" max="10" width="11.15234375" style="2" customWidth="1"/>
    <col min="11" max="11" width="3.921875" style="1" customWidth="1"/>
    <col min="12" max="16384" width="11.921875" style="2"/>
  </cols>
  <sheetData>
    <row r="1" spans="1:16" ht="20" x14ac:dyDescent="0.4">
      <c r="A1" s="105" t="s">
        <v>38</v>
      </c>
      <c r="B1" s="105"/>
      <c r="C1" s="105"/>
      <c r="D1" s="105"/>
      <c r="E1" s="105"/>
      <c r="F1" s="105"/>
      <c r="G1" s="105"/>
      <c r="H1" s="105"/>
      <c r="I1" s="1"/>
      <c r="K1" s="2"/>
    </row>
    <row r="2" spans="1:16" ht="20" x14ac:dyDescent="0.4">
      <c r="A2" s="105" t="s">
        <v>33</v>
      </c>
      <c r="B2" s="105"/>
      <c r="C2" s="105"/>
      <c r="D2" s="105"/>
      <c r="E2" s="105"/>
      <c r="F2" s="105"/>
      <c r="G2" s="105"/>
      <c r="H2" s="105"/>
      <c r="I2" s="1"/>
      <c r="K2" s="2"/>
    </row>
    <row r="3" spans="1:16" ht="8.25" customHeight="1" x14ac:dyDescent="0.35">
      <c r="A3" s="3"/>
      <c r="B3" s="3"/>
      <c r="C3" s="3"/>
      <c r="D3" s="3"/>
      <c r="E3" s="3"/>
      <c r="F3" s="3"/>
      <c r="G3" s="3"/>
      <c r="H3" s="3"/>
      <c r="I3" s="1"/>
      <c r="K3" s="2"/>
    </row>
    <row r="4" spans="1:16" s="5" customFormat="1" x14ac:dyDescent="0.35">
      <c r="A4" s="106"/>
      <c r="B4" s="106"/>
      <c r="C4" s="106"/>
      <c r="D4" s="106"/>
      <c r="E4" s="106"/>
      <c r="F4" s="106"/>
      <c r="G4" s="106"/>
      <c r="H4" s="106"/>
      <c r="I4" s="4"/>
    </row>
    <row r="5" spans="1:16" s="5" customFormat="1" x14ac:dyDescent="0.35">
      <c r="A5" s="2"/>
      <c r="B5" s="2"/>
      <c r="C5" s="2"/>
      <c r="D5" s="2"/>
      <c r="E5" s="2"/>
      <c r="F5" s="2"/>
      <c r="G5" s="2"/>
      <c r="H5" s="2"/>
      <c r="I5" s="4"/>
    </row>
    <row r="6" spans="1:16" s="5" customFormat="1" x14ac:dyDescent="0.35">
      <c r="A6" s="2" t="s">
        <v>0</v>
      </c>
      <c r="B6" s="2"/>
      <c r="C6" s="2"/>
      <c r="D6" s="59" t="s">
        <v>1</v>
      </c>
      <c r="E6" s="2"/>
      <c r="F6" s="2"/>
      <c r="G6" s="2"/>
      <c r="H6" s="2"/>
      <c r="I6" s="4"/>
      <c r="L6" s="6"/>
      <c r="M6" s="6"/>
      <c r="N6" s="6"/>
      <c r="O6" s="6"/>
      <c r="P6" s="6"/>
    </row>
    <row r="7" spans="1:16" s="5" customFormat="1" x14ac:dyDescent="0.35">
      <c r="A7" s="2"/>
      <c r="B7" s="2"/>
      <c r="C7" s="2"/>
      <c r="D7" s="2"/>
      <c r="E7" s="2"/>
      <c r="F7" s="2"/>
      <c r="G7" s="2"/>
      <c r="H7" s="2"/>
    </row>
    <row r="8" spans="1:16" s="5" customFormat="1" x14ac:dyDescent="0.35">
      <c r="A8" s="2"/>
      <c r="B8" s="2"/>
      <c r="C8" s="2"/>
      <c r="D8" s="2"/>
      <c r="E8" s="2"/>
      <c r="F8" s="2"/>
      <c r="G8" s="2"/>
      <c r="H8" s="2"/>
    </row>
    <row r="9" spans="1:16" s="5" customFormat="1" x14ac:dyDescent="0.35">
      <c r="A9" s="7" t="s">
        <v>2</v>
      </c>
      <c r="B9" s="8"/>
      <c r="C9" s="8"/>
      <c r="D9" s="9"/>
      <c r="E9" s="9"/>
      <c r="F9" s="9"/>
      <c r="G9" s="9"/>
      <c r="H9" s="10"/>
      <c r="I9" s="4"/>
      <c r="J9" s="4"/>
      <c r="K9" s="11"/>
      <c r="L9" s="11"/>
      <c r="M9" s="11"/>
      <c r="N9" s="11"/>
    </row>
    <row r="10" spans="1:16" s="5" customFormat="1" ht="25.65" customHeight="1" x14ac:dyDescent="0.35">
      <c r="A10" s="107"/>
      <c r="B10" s="108"/>
      <c r="C10" s="108"/>
      <c r="D10" s="108"/>
      <c r="E10" s="108"/>
      <c r="F10" s="108"/>
      <c r="G10" s="108"/>
      <c r="H10" s="109"/>
      <c r="I10" s="4"/>
      <c r="J10" s="4"/>
      <c r="K10" s="11"/>
      <c r="L10" s="11"/>
      <c r="M10" s="11"/>
      <c r="N10" s="11"/>
    </row>
    <row r="11" spans="1:16" s="5" customFormat="1" x14ac:dyDescent="0.35">
      <c r="A11" s="7" t="s">
        <v>3</v>
      </c>
      <c r="B11" s="12"/>
      <c r="C11" s="12"/>
      <c r="D11" s="13"/>
      <c r="E11" s="14" t="s">
        <v>4</v>
      </c>
      <c r="F11" s="9"/>
      <c r="G11" s="9"/>
      <c r="H11" s="10"/>
      <c r="I11" s="4"/>
      <c r="J11" s="4"/>
      <c r="K11" s="11"/>
      <c r="L11" s="11"/>
      <c r="M11" s="11"/>
      <c r="N11" s="11"/>
    </row>
    <row r="12" spans="1:16" s="17" customFormat="1" ht="25.65" customHeight="1" x14ac:dyDescent="0.35">
      <c r="A12" s="107"/>
      <c r="B12" s="108"/>
      <c r="C12" s="108"/>
      <c r="D12" s="109"/>
      <c r="E12" s="107"/>
      <c r="F12" s="108"/>
      <c r="G12" s="108"/>
      <c r="H12" s="109"/>
      <c r="I12" s="15"/>
      <c r="J12" s="15"/>
      <c r="K12" s="16"/>
      <c r="L12" s="16"/>
      <c r="M12" s="16"/>
      <c r="N12" s="16"/>
    </row>
    <row r="13" spans="1:16" s="5" customFormat="1" x14ac:dyDescent="0.35">
      <c r="A13" s="7" t="s">
        <v>5</v>
      </c>
      <c r="B13" s="8"/>
      <c r="C13" s="8"/>
      <c r="D13" s="9"/>
      <c r="E13" s="14" t="s">
        <v>6</v>
      </c>
      <c r="F13" s="9"/>
      <c r="G13" s="18"/>
      <c r="H13" s="10"/>
      <c r="I13" s="4"/>
      <c r="J13" s="4"/>
      <c r="K13" s="11"/>
      <c r="L13" s="11"/>
      <c r="M13" s="11"/>
      <c r="N13" s="11"/>
    </row>
    <row r="14" spans="1:16" s="17" customFormat="1" ht="25.65" customHeight="1" x14ac:dyDescent="0.35">
      <c r="A14" s="110"/>
      <c r="B14" s="111"/>
      <c r="C14" s="111"/>
      <c r="D14" s="112"/>
      <c r="E14" s="113"/>
      <c r="F14" s="114"/>
      <c r="G14" s="114"/>
      <c r="H14" s="115"/>
      <c r="I14" s="15"/>
      <c r="J14" s="15"/>
      <c r="K14" s="16"/>
      <c r="L14" s="16"/>
      <c r="M14" s="16"/>
      <c r="N14" s="16"/>
    </row>
    <row r="15" spans="1:16" s="5" customFormat="1" x14ac:dyDescent="0.35">
      <c r="A15" s="7" t="s">
        <v>7</v>
      </c>
      <c r="B15" s="8"/>
      <c r="C15" s="8"/>
      <c r="D15" s="62"/>
      <c r="E15" s="18"/>
      <c r="F15" s="9"/>
      <c r="G15" s="9"/>
      <c r="H15" s="10"/>
    </row>
    <row r="16" spans="1:16" s="17" customFormat="1" ht="34.65" customHeight="1" x14ac:dyDescent="0.35">
      <c r="A16" s="107"/>
      <c r="B16" s="108"/>
      <c r="C16" s="108"/>
      <c r="D16" s="108"/>
      <c r="E16" s="108"/>
      <c r="F16" s="108"/>
      <c r="G16" s="108"/>
      <c r="H16" s="109"/>
    </row>
    <row r="17" spans="1:10" s="17" customFormat="1" ht="25.65" customHeight="1" x14ac:dyDescent="0.35">
      <c r="A17" s="60"/>
      <c r="B17" s="60"/>
      <c r="C17" s="60"/>
      <c r="D17" s="60"/>
      <c r="E17" s="60"/>
      <c r="F17" s="60"/>
      <c r="G17" s="60"/>
      <c r="H17" s="60"/>
    </row>
    <row r="18" spans="1:10" s="5" customFormat="1" ht="19.5" customHeight="1" x14ac:dyDescent="0.35">
      <c r="A18" s="19" t="s">
        <v>20</v>
      </c>
      <c r="B18" s="20"/>
      <c r="C18" s="20"/>
      <c r="D18" s="21"/>
      <c r="E18" s="22" t="s">
        <v>8</v>
      </c>
      <c r="F18" s="22" t="s">
        <v>9</v>
      </c>
      <c r="G18" s="23" t="s">
        <v>10</v>
      </c>
      <c r="H18" s="24"/>
    </row>
    <row r="19" spans="1:10" s="5" customFormat="1" ht="25.5" customHeight="1" x14ac:dyDescent="0.35">
      <c r="A19" s="25"/>
      <c r="B19" s="61"/>
      <c r="C19" s="26"/>
      <c r="D19" s="27"/>
      <c r="E19" s="28" t="s">
        <v>11</v>
      </c>
      <c r="F19" s="28" t="s">
        <v>11</v>
      </c>
      <c r="G19" s="28" t="s">
        <v>11</v>
      </c>
      <c r="H19" s="29"/>
    </row>
    <row r="20" spans="1:10" s="33" customFormat="1" ht="42.75" customHeight="1" x14ac:dyDescent="0.35">
      <c r="A20" s="116"/>
      <c r="B20" s="117"/>
      <c r="C20" s="117"/>
      <c r="D20" s="118"/>
      <c r="E20" s="30">
        <v>0</v>
      </c>
      <c r="F20" s="31" t="str">
        <f>IF(E20=0,"",IF(E20&lt;700000,E20*0.5,350000))</f>
        <v/>
      </c>
      <c r="G20" s="31" t="str">
        <f>IF(E20=0,"",E20-F20)</f>
        <v/>
      </c>
      <c r="H20" s="32"/>
    </row>
    <row r="21" spans="1:10" s="33" customFormat="1" ht="42.75" customHeight="1" x14ac:dyDescent="0.35">
      <c r="A21" s="87"/>
      <c r="B21" s="119"/>
      <c r="C21" s="119"/>
      <c r="D21" s="120"/>
      <c r="E21" s="30">
        <v>0</v>
      </c>
      <c r="F21" s="31" t="str">
        <f t="shared" ref="F21:F22" si="0">IF(E21=0,"",IF(E21&lt;700000,E21*0.5,350000))</f>
        <v/>
      </c>
      <c r="G21" s="31" t="str">
        <f t="shared" ref="G21:G22" si="1">IF(E21=0,"",E21-F21)</f>
        <v/>
      </c>
      <c r="H21" s="32"/>
    </row>
    <row r="22" spans="1:10" s="33" customFormat="1" ht="42.75" customHeight="1" x14ac:dyDescent="0.35">
      <c r="A22" s="116"/>
      <c r="B22" s="117"/>
      <c r="C22" s="117"/>
      <c r="D22" s="118"/>
      <c r="E22" s="30">
        <v>0</v>
      </c>
      <c r="F22" s="31" t="str">
        <f t="shared" si="0"/>
        <v/>
      </c>
      <c r="G22" s="31" t="str">
        <f t="shared" si="1"/>
        <v/>
      </c>
      <c r="H22" s="32"/>
    </row>
    <row r="23" spans="1:10" s="17" customFormat="1" x14ac:dyDescent="0.35">
      <c r="A23" s="36" t="s">
        <v>12</v>
      </c>
      <c r="B23" s="44"/>
      <c r="C23" s="37"/>
      <c r="D23" s="38"/>
      <c r="E23" s="85">
        <f>IF(E20+E21+E22&lt;=700000, E20+E21+E22, "over budget")</f>
        <v>0</v>
      </c>
      <c r="F23" s="39">
        <f t="shared" ref="F23:G23" si="2">SUM(F20:F22)</f>
        <v>0</v>
      </c>
      <c r="G23" s="39">
        <f t="shared" si="2"/>
        <v>0</v>
      </c>
      <c r="H23" s="40"/>
    </row>
    <row r="24" spans="1:10" s="5" customFormat="1" ht="27.9" customHeight="1" x14ac:dyDescent="0.35">
      <c r="A24" s="2"/>
      <c r="B24" s="2"/>
      <c r="C24" s="2"/>
      <c r="D24" s="2"/>
      <c r="E24" s="2"/>
      <c r="F24" s="2"/>
      <c r="G24" s="2"/>
      <c r="H24" s="2"/>
      <c r="J24" s="4"/>
    </row>
    <row r="25" spans="1:10" s="5" customFormat="1" ht="31.5" customHeight="1" x14ac:dyDescent="0.25">
      <c r="A25" s="19" t="s">
        <v>19</v>
      </c>
      <c r="B25" s="20"/>
      <c r="C25" s="20"/>
      <c r="D25" s="21"/>
      <c r="E25" s="22" t="s">
        <v>8</v>
      </c>
      <c r="F25" s="22" t="s">
        <v>9</v>
      </c>
      <c r="G25" s="23" t="s">
        <v>13</v>
      </c>
      <c r="H25" s="41" t="s">
        <v>14</v>
      </c>
    </row>
    <row r="26" spans="1:10" s="5" customFormat="1" ht="24.65" customHeight="1" x14ac:dyDescent="0.35">
      <c r="A26" s="90"/>
      <c r="B26" s="91"/>
      <c r="C26" s="91"/>
      <c r="D26" s="27"/>
      <c r="E26" s="28" t="s">
        <v>11</v>
      </c>
      <c r="F26" s="28" t="s">
        <v>11</v>
      </c>
      <c r="G26" s="28" t="s">
        <v>11</v>
      </c>
      <c r="H26" s="42" t="s">
        <v>11</v>
      </c>
    </row>
    <row r="27" spans="1:10" s="33" customFormat="1" ht="61.4" customHeight="1" x14ac:dyDescent="0.35">
      <c r="A27" s="87"/>
      <c r="B27" s="88"/>
      <c r="C27" s="88"/>
      <c r="D27" s="89"/>
      <c r="E27" s="34">
        <v>0</v>
      </c>
      <c r="F27" s="35" t="str">
        <f>IF(E27=0,"",IF(E27&lt;700000,E27*0.5,350000))</f>
        <v/>
      </c>
      <c r="G27" s="43">
        <v>0</v>
      </c>
      <c r="H27" s="35" t="str">
        <f>IF(E27=0,"",E27-F27-G27)</f>
        <v/>
      </c>
    </row>
    <row r="28" spans="1:10" s="17" customFormat="1" x14ac:dyDescent="0.35">
      <c r="A28" s="36" t="s">
        <v>12</v>
      </c>
      <c r="B28" s="44"/>
      <c r="C28" s="44"/>
      <c r="D28" s="45"/>
      <c r="E28" s="86">
        <f>IF(E27&lt;=2000000, E27, "over budget")</f>
        <v>0</v>
      </c>
      <c r="F28" s="39">
        <f>SUM(F27:F27)</f>
        <v>0</v>
      </c>
      <c r="G28" s="39">
        <f t="shared" ref="G28:H28" si="3">SUM(G27:G27)</f>
        <v>0</v>
      </c>
      <c r="H28" s="39">
        <f t="shared" si="3"/>
        <v>0</v>
      </c>
    </row>
    <row r="29" spans="1:10" s="5" customFormat="1" x14ac:dyDescent="0.35">
      <c r="A29" s="2"/>
      <c r="B29" s="2"/>
      <c r="C29" s="2"/>
      <c r="D29" s="2"/>
      <c r="E29" s="2"/>
      <c r="F29" s="2"/>
      <c r="G29" s="2"/>
      <c r="H29" s="1"/>
    </row>
    <row r="30" spans="1:10" s="17" customFormat="1" x14ac:dyDescent="0.35">
      <c r="A30" s="46" t="s">
        <v>17</v>
      </c>
      <c r="B30" s="47"/>
      <c r="C30" s="47"/>
      <c r="D30" s="47"/>
      <c r="E30" s="48">
        <f>E23+E28</f>
        <v>0</v>
      </c>
      <c r="F30" s="49"/>
      <c r="G30" s="49"/>
      <c r="H30" s="49"/>
      <c r="I30" s="15"/>
    </row>
    <row r="31" spans="1:10" s="5" customFormat="1" ht="9.75" customHeight="1" x14ac:dyDescent="0.35">
      <c r="A31" s="1"/>
      <c r="B31" s="1"/>
      <c r="C31" s="1"/>
      <c r="D31" s="1"/>
      <c r="E31" s="1"/>
      <c r="F31" s="1"/>
      <c r="G31" s="1"/>
      <c r="H31" s="1"/>
    </row>
    <row r="32" spans="1:10" x14ac:dyDescent="0.35">
      <c r="A32" s="95" t="s">
        <v>15</v>
      </c>
      <c r="B32" s="95"/>
      <c r="C32" s="95"/>
      <c r="D32" s="95"/>
      <c r="E32" s="95"/>
      <c r="F32" s="95"/>
      <c r="G32" s="95"/>
      <c r="H32" s="95"/>
    </row>
    <row r="33" spans="1:8" x14ac:dyDescent="0.35">
      <c r="A33" s="5" t="s">
        <v>47</v>
      </c>
      <c r="B33" s="5"/>
      <c r="C33" s="5"/>
      <c r="D33" s="5"/>
      <c r="E33" s="5"/>
      <c r="F33" s="5"/>
      <c r="G33" s="5"/>
      <c r="H33" s="5"/>
    </row>
    <row r="34" spans="1:8" x14ac:dyDescent="0.35">
      <c r="A34" s="5" t="s">
        <v>30</v>
      </c>
      <c r="B34" s="5"/>
      <c r="C34" s="5"/>
      <c r="D34" s="5"/>
      <c r="E34" s="5"/>
      <c r="F34" s="5"/>
      <c r="G34" s="5"/>
      <c r="H34" s="5"/>
    </row>
    <row r="35" spans="1:8" x14ac:dyDescent="0.35">
      <c r="A35" s="5" t="s">
        <v>16</v>
      </c>
      <c r="B35" s="5"/>
      <c r="C35" s="5"/>
      <c r="D35" s="5"/>
      <c r="E35" s="5"/>
      <c r="F35" s="5"/>
      <c r="G35" s="5"/>
      <c r="H35" s="5"/>
    </row>
    <row r="36" spans="1:8" ht="34.5" customHeight="1" x14ac:dyDescent="0.35">
      <c r="A36" s="99" t="s">
        <v>46</v>
      </c>
      <c r="B36" s="100"/>
      <c r="C36" s="100"/>
      <c r="D36" s="100"/>
      <c r="E36" s="100"/>
      <c r="F36" s="100"/>
      <c r="G36" s="100"/>
      <c r="H36" s="100"/>
    </row>
    <row r="37" spans="1:8" ht="33.75" customHeight="1" x14ac:dyDescent="0.35">
      <c r="A37" s="50" t="s">
        <v>24</v>
      </c>
      <c r="B37" s="50"/>
      <c r="C37" s="51"/>
    </row>
    <row r="38" spans="1:8" x14ac:dyDescent="0.35">
      <c r="A38" s="52"/>
      <c r="B38" s="52"/>
      <c r="C38" s="52"/>
      <c r="D38" s="53"/>
    </row>
    <row r="39" spans="1:8" x14ac:dyDescent="0.35">
      <c r="A39" s="68" t="s">
        <v>25</v>
      </c>
      <c r="B39" s="69"/>
      <c r="C39" s="69"/>
      <c r="D39" s="70"/>
      <c r="E39" s="71"/>
      <c r="F39" s="71"/>
      <c r="G39" s="71"/>
      <c r="H39" s="71"/>
    </row>
    <row r="40" spans="1:8" ht="16" thickBot="1" x14ac:dyDescent="0.4">
      <c r="A40" s="68"/>
      <c r="B40" s="69"/>
      <c r="C40" s="69"/>
      <c r="D40" s="70"/>
      <c r="E40" s="71"/>
      <c r="F40" s="71"/>
      <c r="G40" s="71"/>
      <c r="H40" s="71"/>
    </row>
    <row r="41" spans="1:8" ht="30.75" customHeight="1" thickBot="1" x14ac:dyDescent="0.4">
      <c r="A41" s="83" t="s">
        <v>31</v>
      </c>
      <c r="B41" s="82"/>
      <c r="C41" s="96" t="s">
        <v>41</v>
      </c>
      <c r="D41" s="97"/>
      <c r="E41" s="97"/>
      <c r="F41" s="97"/>
      <c r="G41" s="97"/>
      <c r="H41" s="98"/>
    </row>
    <row r="42" spans="1:8" ht="30.75" customHeight="1" thickBot="1" x14ac:dyDescent="0.4">
      <c r="A42" s="81"/>
      <c r="B42" s="82"/>
      <c r="C42" s="96" t="s">
        <v>42</v>
      </c>
      <c r="D42" s="97"/>
      <c r="E42" s="97"/>
      <c r="F42" s="97"/>
      <c r="G42" s="97"/>
      <c r="H42" s="98"/>
    </row>
    <row r="43" spans="1:8" ht="28.5" customHeight="1" thickBot="1" x14ac:dyDescent="0.4">
      <c r="A43" s="84" t="s">
        <v>43</v>
      </c>
      <c r="B43" s="82"/>
      <c r="C43" s="69"/>
      <c r="D43" s="70"/>
      <c r="E43" s="71"/>
      <c r="F43" s="71"/>
      <c r="G43" s="71"/>
      <c r="H43" s="71"/>
    </row>
    <row r="44" spans="1:8" ht="30" customHeight="1" thickBot="1" x14ac:dyDescent="0.4">
      <c r="A44" s="81" t="s">
        <v>44</v>
      </c>
      <c r="B44" s="72"/>
      <c r="C44" s="96" t="s">
        <v>22</v>
      </c>
      <c r="D44" s="97"/>
      <c r="E44" s="97"/>
      <c r="F44" s="97"/>
      <c r="G44" s="97"/>
      <c r="H44" s="98"/>
    </row>
    <row r="45" spans="1:8" ht="16" thickBot="1" x14ac:dyDescent="0.4">
      <c r="A45" s="73"/>
      <c r="B45" s="73"/>
      <c r="C45" s="73"/>
      <c r="D45" s="70"/>
      <c r="E45" s="71"/>
      <c r="F45" s="71"/>
      <c r="G45" s="71"/>
      <c r="H45" s="71"/>
    </row>
    <row r="46" spans="1:8" ht="30" customHeight="1" thickBot="1" x14ac:dyDescent="0.4">
      <c r="A46" s="81" t="s">
        <v>31</v>
      </c>
      <c r="B46" s="72"/>
      <c r="C46" s="96" t="s">
        <v>36</v>
      </c>
      <c r="D46" s="97"/>
      <c r="E46" s="97"/>
      <c r="F46" s="97"/>
      <c r="G46" s="97"/>
      <c r="H46" s="98"/>
    </row>
    <row r="47" spans="1:8" ht="16" thickBot="1" x14ac:dyDescent="0.4">
      <c r="A47" s="72"/>
      <c r="B47" s="72"/>
      <c r="C47" s="74"/>
      <c r="D47" s="75"/>
      <c r="E47" s="71"/>
      <c r="F47" s="71"/>
      <c r="G47" s="71"/>
      <c r="H47" s="71"/>
    </row>
    <row r="48" spans="1:8" ht="30" customHeight="1" thickBot="1" x14ac:dyDescent="0.4">
      <c r="A48" s="81" t="s">
        <v>31</v>
      </c>
      <c r="B48" s="72"/>
      <c r="C48" s="96" t="s">
        <v>21</v>
      </c>
      <c r="D48" s="97"/>
      <c r="E48" s="97"/>
      <c r="F48" s="97"/>
      <c r="G48" s="97"/>
      <c r="H48" s="98"/>
    </row>
    <row r="49" spans="1:8" ht="19.649999999999999" customHeight="1" thickBot="1" x14ac:dyDescent="0.4">
      <c r="A49" s="72"/>
      <c r="B49" s="72"/>
      <c r="C49" s="76"/>
      <c r="D49" s="76"/>
      <c r="E49" s="76"/>
      <c r="F49" s="76"/>
      <c r="G49" s="76"/>
      <c r="H49" s="76"/>
    </row>
    <row r="50" spans="1:8" ht="30" customHeight="1" thickBot="1" x14ac:dyDescent="0.4">
      <c r="A50" s="81" t="s">
        <v>31</v>
      </c>
      <c r="B50" s="72"/>
      <c r="C50" s="96" t="s">
        <v>37</v>
      </c>
      <c r="D50" s="97"/>
      <c r="E50" s="97"/>
      <c r="F50" s="97"/>
      <c r="G50" s="97"/>
      <c r="H50" s="98"/>
    </row>
    <row r="51" spans="1:8" ht="23.25" customHeight="1" thickBot="1" x14ac:dyDescent="0.4">
      <c r="A51" s="72"/>
      <c r="B51" s="72"/>
      <c r="C51" s="76"/>
      <c r="D51" s="76"/>
      <c r="E51" s="76"/>
      <c r="F51" s="76"/>
      <c r="G51" s="76"/>
      <c r="H51" s="76"/>
    </row>
    <row r="52" spans="1:8" ht="23.25" customHeight="1" thickBot="1" x14ac:dyDescent="0.4">
      <c r="A52" s="81" t="s">
        <v>31</v>
      </c>
      <c r="B52" s="72"/>
      <c r="C52" s="96" t="s">
        <v>39</v>
      </c>
      <c r="D52" s="97"/>
      <c r="E52" s="97"/>
      <c r="F52" s="97"/>
      <c r="G52" s="97"/>
      <c r="H52" s="98"/>
    </row>
    <row r="53" spans="1:8" ht="23.25" customHeight="1" thickBot="1" x14ac:dyDescent="0.4">
      <c r="A53" s="72"/>
      <c r="B53" s="72"/>
      <c r="C53" s="76"/>
      <c r="D53" s="76"/>
      <c r="E53" s="76"/>
      <c r="F53" s="76"/>
      <c r="G53" s="76"/>
      <c r="H53" s="76"/>
    </row>
    <row r="54" spans="1:8" ht="30" customHeight="1" thickBot="1" x14ac:dyDescent="0.4">
      <c r="A54" s="81" t="s">
        <v>31</v>
      </c>
      <c r="B54" s="72"/>
      <c r="C54" s="96" t="s">
        <v>26</v>
      </c>
      <c r="D54" s="97"/>
      <c r="E54" s="97"/>
      <c r="F54" s="97"/>
      <c r="G54" s="97"/>
      <c r="H54" s="98"/>
    </row>
    <row r="55" spans="1:8" ht="15.9" customHeight="1" thickBot="1" x14ac:dyDescent="0.4">
      <c r="A55" s="72"/>
      <c r="B55" s="72"/>
      <c r="C55" s="76"/>
      <c r="D55" s="76"/>
      <c r="E55" s="76"/>
      <c r="F55" s="76"/>
      <c r="G55" s="76"/>
      <c r="H55" s="76"/>
    </row>
    <row r="56" spans="1:8" ht="30" customHeight="1" thickBot="1" x14ac:dyDescent="0.4">
      <c r="A56" s="81" t="s">
        <v>45</v>
      </c>
      <c r="B56" s="72"/>
      <c r="C56" s="96" t="s">
        <v>23</v>
      </c>
      <c r="D56" s="97"/>
      <c r="E56" s="97"/>
      <c r="F56" s="97"/>
      <c r="G56" s="97"/>
      <c r="H56" s="98"/>
    </row>
    <row r="57" spans="1:8" ht="16" thickBot="1" x14ac:dyDescent="0.4">
      <c r="A57" s="77"/>
      <c r="B57" s="77"/>
      <c r="C57" s="74"/>
      <c r="D57" s="75"/>
      <c r="E57" s="71"/>
      <c r="F57" s="71"/>
      <c r="G57" s="71"/>
      <c r="H57" s="71"/>
    </row>
    <row r="58" spans="1:8" ht="30" customHeight="1" thickBot="1" x14ac:dyDescent="0.4">
      <c r="A58" s="81" t="s">
        <v>31</v>
      </c>
      <c r="B58" s="72"/>
      <c r="C58" s="96" t="s">
        <v>40</v>
      </c>
      <c r="D58" s="97"/>
      <c r="E58" s="97"/>
      <c r="F58" s="97"/>
      <c r="G58" s="97"/>
      <c r="H58" s="98"/>
    </row>
    <row r="59" spans="1:8" ht="15" customHeight="1" x14ac:dyDescent="0.35">
      <c r="A59" s="78"/>
      <c r="B59" s="72"/>
      <c r="C59" s="76"/>
      <c r="D59" s="76"/>
      <c r="E59" s="76"/>
      <c r="F59" s="76"/>
      <c r="G59" s="76"/>
      <c r="H59" s="76"/>
    </row>
    <row r="60" spans="1:8" ht="21.75" customHeight="1" x14ac:dyDescent="0.35">
      <c r="A60" s="103" t="s">
        <v>34</v>
      </c>
      <c r="B60" s="104"/>
      <c r="C60" s="104"/>
      <c r="D60" s="104"/>
      <c r="E60" s="104"/>
      <c r="F60" s="104"/>
      <c r="G60" s="104"/>
      <c r="H60" s="104"/>
    </row>
    <row r="61" spans="1:8" ht="24" customHeight="1" x14ac:dyDescent="0.35">
      <c r="A61" s="54"/>
      <c r="B61" s="54"/>
      <c r="C61" s="55"/>
      <c r="D61" s="55"/>
      <c r="E61" s="55"/>
      <c r="F61" s="55"/>
      <c r="G61" s="55"/>
      <c r="H61" s="55"/>
    </row>
    <row r="62" spans="1:8" ht="21" customHeight="1" x14ac:dyDescent="0.35">
      <c r="A62" s="101" t="s">
        <v>35</v>
      </c>
      <c r="B62" s="102"/>
      <c r="C62" s="102"/>
      <c r="D62" s="102"/>
      <c r="E62" s="102"/>
      <c r="F62" s="102"/>
      <c r="G62" s="102"/>
      <c r="H62" s="102"/>
    </row>
    <row r="63" spans="1:8" ht="16" thickBot="1" x14ac:dyDescent="0.4">
      <c r="A63" s="54"/>
      <c r="B63" s="54"/>
      <c r="C63" s="56"/>
      <c r="D63" s="57"/>
    </row>
    <row r="64" spans="1:8" ht="30" customHeight="1" thickBot="1" x14ac:dyDescent="0.4">
      <c r="A64" s="79" t="s">
        <v>31</v>
      </c>
      <c r="B64" s="63"/>
      <c r="C64" s="92" t="s">
        <v>27</v>
      </c>
      <c r="D64" s="93"/>
      <c r="E64" s="93"/>
      <c r="F64" s="93"/>
      <c r="G64" s="93"/>
      <c r="H64" s="94"/>
    </row>
    <row r="65" spans="1:8" ht="16" thickBot="1" x14ac:dyDescent="0.4">
      <c r="A65" s="64"/>
      <c r="B65" s="64"/>
      <c r="C65" s="65"/>
      <c r="D65" s="66"/>
      <c r="E65" s="67"/>
      <c r="F65" s="67"/>
      <c r="G65" s="67"/>
      <c r="H65" s="67"/>
    </row>
    <row r="66" spans="1:8" ht="27.9" customHeight="1" thickBot="1" x14ac:dyDescent="0.4">
      <c r="A66" s="80" t="s">
        <v>32</v>
      </c>
      <c r="B66" s="63"/>
      <c r="C66" s="92" t="s">
        <v>28</v>
      </c>
      <c r="D66" s="93"/>
      <c r="E66" s="93"/>
      <c r="F66" s="93"/>
      <c r="G66" s="93"/>
      <c r="H66" s="94"/>
    </row>
    <row r="67" spans="1:8" ht="16" thickBot="1" x14ac:dyDescent="0.4">
      <c r="A67" s="63"/>
      <c r="B67" s="63"/>
      <c r="C67" s="65"/>
      <c r="D67" s="66"/>
      <c r="E67" s="67"/>
      <c r="F67" s="67"/>
      <c r="G67" s="67"/>
      <c r="H67" s="67"/>
    </row>
    <row r="68" spans="1:8" ht="30.65" customHeight="1" thickBot="1" x14ac:dyDescent="0.4">
      <c r="A68" s="79" t="s">
        <v>31</v>
      </c>
      <c r="B68" s="63"/>
      <c r="C68" s="92" t="s">
        <v>18</v>
      </c>
      <c r="D68" s="93"/>
      <c r="E68" s="93"/>
      <c r="F68" s="93"/>
      <c r="G68" s="93"/>
      <c r="H68" s="94"/>
    </row>
    <row r="69" spans="1:8" ht="16" thickBot="1" x14ac:dyDescent="0.4">
      <c r="A69" s="63"/>
      <c r="B69" s="63"/>
      <c r="C69" s="65"/>
      <c r="D69" s="66"/>
      <c r="E69" s="67"/>
      <c r="F69" s="67"/>
      <c r="G69" s="67"/>
      <c r="H69" s="67"/>
    </row>
    <row r="70" spans="1:8" ht="30" customHeight="1" thickBot="1" x14ac:dyDescent="0.4">
      <c r="A70" s="79" t="s">
        <v>31</v>
      </c>
      <c r="B70" s="63"/>
      <c r="C70" s="92" t="s">
        <v>29</v>
      </c>
      <c r="D70" s="93"/>
      <c r="E70" s="93"/>
      <c r="F70" s="93"/>
      <c r="G70" s="93"/>
      <c r="H70" s="94"/>
    </row>
    <row r="71" spans="1:8" x14ac:dyDescent="0.35">
      <c r="A71" s="52"/>
      <c r="B71" s="52"/>
      <c r="C71" s="52"/>
      <c r="D71" s="53"/>
    </row>
    <row r="74" spans="1:8" x14ac:dyDescent="0.35">
      <c r="D74" s="58"/>
    </row>
  </sheetData>
  <sheetProtection algorithmName="SHA-512" hashValue="yVwtp5Vm+BRfab3CEM8urMPaKv1TRy0KDug/92ltjvyB+jAHpJbuve+AXRZXhrPHq10zmfcl2LuzuKJKWmZW+A==" saltValue="EEh+IKI3vt8f+pz+NbDwDw==" spinCount="100000" sheet="1" objects="1" scenarios="1" selectLockedCells="1"/>
  <dataConsolidate/>
  <mergeCells count="33">
    <mergeCell ref="A14:D14"/>
    <mergeCell ref="A16:D16"/>
    <mergeCell ref="E16:H16"/>
    <mergeCell ref="E14:H14"/>
    <mergeCell ref="A22:D22"/>
    <mergeCell ref="A20:D20"/>
    <mergeCell ref="A21:D21"/>
    <mergeCell ref="A1:H1"/>
    <mergeCell ref="A2:H2"/>
    <mergeCell ref="A4:H4"/>
    <mergeCell ref="A10:H10"/>
    <mergeCell ref="A12:D12"/>
    <mergeCell ref="E12:H12"/>
    <mergeCell ref="C70:H70"/>
    <mergeCell ref="C48:H48"/>
    <mergeCell ref="C58:H58"/>
    <mergeCell ref="C64:H64"/>
    <mergeCell ref="C66:H66"/>
    <mergeCell ref="C56:H56"/>
    <mergeCell ref="C50:H50"/>
    <mergeCell ref="A62:H62"/>
    <mergeCell ref="C54:H54"/>
    <mergeCell ref="A60:H60"/>
    <mergeCell ref="A27:D27"/>
    <mergeCell ref="A26:C26"/>
    <mergeCell ref="C68:H68"/>
    <mergeCell ref="A32:H32"/>
    <mergeCell ref="C46:H46"/>
    <mergeCell ref="C44:H44"/>
    <mergeCell ref="C52:H52"/>
    <mergeCell ref="C41:H41"/>
    <mergeCell ref="C42:H42"/>
    <mergeCell ref="A36:H36"/>
  </mergeCells>
  <conditionalFormatting sqref="E28">
    <cfRule type="expression" dxfId="3" priority="1">
      <formula>$E$23=0</formula>
    </cfRule>
  </conditionalFormatting>
  <conditionalFormatting sqref="E30">
    <cfRule type="expression" dxfId="2" priority="2">
      <formula>$E$30=0</formula>
    </cfRule>
  </conditionalFormatting>
  <conditionalFormatting sqref="E23:H23">
    <cfRule type="expression" dxfId="1" priority="4">
      <formula>$E$23=0</formula>
    </cfRule>
  </conditionalFormatting>
  <conditionalFormatting sqref="F28:H28">
    <cfRule type="expression" dxfId="0" priority="3">
      <formula>$E$28=0</formula>
    </cfRule>
  </conditionalFormatting>
  <dataValidations count="5">
    <dataValidation type="custom" allowBlank="1" showInputMessage="1" showErrorMessage="1" error="Cannot be greater than $600,000" sqref="F23:G23 F28:H28" xr:uid="{00000000-0002-0000-0000-000000000000}">
      <formula1>F23&lt;=600000</formula1>
    </dataValidation>
    <dataValidation type="list" allowBlank="1" showInputMessage="1" showErrorMessage="1" sqref="A44" xr:uid="{00000000-0002-0000-0000-000001000000}">
      <formula1>"Major, Minor"</formula1>
    </dataValidation>
    <dataValidation type="list" allowBlank="1" showInputMessage="1" showErrorMessage="1" sqref="A46 A48 A50 A54 A70 A64 A68 A58 A52 A41" xr:uid="{00000000-0002-0000-0000-000002000000}">
      <formula1>"Yes, No"</formula1>
    </dataValidation>
    <dataValidation type="list" allowBlank="1" showInputMessage="1" showErrorMessage="1" sqref="A56" xr:uid="{00000000-0002-0000-0000-000003000000}">
      <formula1>"Stand Alone, Other"</formula1>
    </dataValidation>
    <dataValidation type="list" allowBlank="1" showInputMessage="1" showErrorMessage="1" sqref="A66" xr:uid="{00000000-0002-0000-0000-000004000000}">
      <formula1>"Single, Multi"</formula1>
    </dataValidation>
  </dataValidations>
  <hyperlinks>
    <hyperlink ref="A36" r:id="rId1" xr:uid="{00000000-0004-0000-0000-000000000000}"/>
  </hyperlinks>
  <pageMargins left="0.7" right="0.7" top="0.75" bottom="0.75" header="0.3" footer="0.3"/>
  <pageSetup scale="64" orientation="portrait" r:id="rId2"/>
  <rowBreaks count="1" manualBreakCount="1">
    <brk id="36" max="16383" man="1"/>
  </row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City of Toronto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 Nicaso</dc:creator>
  <cp:lastModifiedBy>Monina Cepeda</cp:lastModifiedBy>
  <dcterms:created xsi:type="dcterms:W3CDTF">2020-08-20T13:36:58Z</dcterms:created>
  <dcterms:modified xsi:type="dcterms:W3CDTF">2025-09-23T16:51:21Z</dcterms:modified>
</cp:coreProperties>
</file>